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e.zirilli\Desktop\CITOSTATICI 2025\"/>
    </mc:Choice>
  </mc:AlternateContent>
  <bookViews>
    <workbookView xWindow="0" yWindow="0" windowWidth="21600" windowHeight="9435"/>
  </bookViews>
  <sheets>
    <sheet name="Foglio " sheetId="4"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4" l="1"/>
  <c r="H5" i="4"/>
  <c r="H6" i="4"/>
  <c r="H7" i="4"/>
  <c r="H8" i="4"/>
  <c r="H9" i="4"/>
  <c r="H10" i="4"/>
  <c r="H11" i="4"/>
  <c r="H12" i="4"/>
  <c r="H13" i="4"/>
  <c r="H14" i="4"/>
  <c r="H16" i="4"/>
  <c r="H17" i="4"/>
  <c r="H18" i="4"/>
  <c r="H19" i="4"/>
  <c r="H20" i="4"/>
  <c r="H21" i="4"/>
  <c r="H23" i="4"/>
  <c r="H24" i="4"/>
  <c r="H25" i="4"/>
  <c r="H26" i="4"/>
  <c r="H27" i="4"/>
  <c r="H28" i="4"/>
  <c r="H30" i="4"/>
  <c r="H31" i="4"/>
  <c r="H32" i="4"/>
  <c r="H33" i="4"/>
  <c r="H34" i="4"/>
  <c r="H35" i="4"/>
  <c r="H37" i="4"/>
  <c r="H38" i="4"/>
  <c r="H39" i="4"/>
  <c r="H40" i="4"/>
  <c r="H41" i="4"/>
  <c r="H42" i="4"/>
  <c r="H3" i="4"/>
</calcChain>
</file>

<file path=xl/sharedStrings.xml><?xml version="1.0" encoding="utf-8"?>
<sst xmlns="http://schemas.openxmlformats.org/spreadsheetml/2006/main" count="99" uniqueCount="80">
  <si>
    <t>Lotto 1</t>
  </si>
  <si>
    <t>CND</t>
  </si>
  <si>
    <t>SUB</t>
  </si>
  <si>
    <t>A07050202</t>
  </si>
  <si>
    <t>1.A</t>
  </si>
  <si>
    <t>Prezzo unitario
base d’asta</t>
  </si>
  <si>
    <t>DESCRIZIONE</t>
  </si>
  <si>
    <t>1.B</t>
  </si>
  <si>
    <t>A0704</t>
  </si>
  <si>
    <t>1.C</t>
  </si>
  <si>
    <t>1.D</t>
  </si>
  <si>
    <t>1.E</t>
  </si>
  <si>
    <t>1.F</t>
  </si>
  <si>
    <t>1.G</t>
  </si>
  <si>
    <t>A070103</t>
  </si>
  <si>
    <t>A0799</t>
  </si>
  <si>
    <t>1.H</t>
  </si>
  <si>
    <t>1.I</t>
  </si>
  <si>
    <t>1.J</t>
  </si>
  <si>
    <t>1.K</t>
  </si>
  <si>
    <t>A03020101</t>
  </si>
  <si>
    <t>Totale Lotto</t>
  </si>
  <si>
    <t>PERFORATORE A CIRCUITO CHIUSO PER IL PRELIEVO DEI DILUENTI DA SACCA, FLACONE RIGIDO E/O FLACONI SEMIRIGIDI. Deve essere munito di un perforatore tale da non trattenere frustoli e in grado di prelevare tutto il farmaco contenuto nella sacca/flacone rigido o semirigido; Il perforatore deve inoltre avere un filtro idrofobico dotato di un tappino di chiusura; Lo spike dovrà essere collegato saldamente ad un connettore microbiologicamente chiuso e meccanicamente sigillato in grado di collegarsi al dispositivo della siringa tramite una connessione "dispositivo di bloccaggio".</t>
  </si>
  <si>
    <t xml:space="preserve">SACCHE ALIMENTAZIONE PARENTERALE E.V.A. CON SET DI RIEMPIMENTO 3 VIE </t>
  </si>
  <si>
    <t>da 250 cc</t>
  </si>
  <si>
    <t>da 500 cc</t>
  </si>
  <si>
    <t>Filtro a basso legame proteico 0,2 µ</t>
  </si>
  <si>
    <t>Bag per l’alloggiamento degli elastomeri</t>
  </si>
  <si>
    <t>A05010101</t>
  </si>
  <si>
    <t>LOTTO 2</t>
  </si>
  <si>
    <t>LOTTO 3</t>
  </si>
  <si>
    <t>LOTTO 4</t>
  </si>
  <si>
    <t>LOTTO 5</t>
  </si>
  <si>
    <t>LOTTO 6</t>
  </si>
  <si>
    <t>2.A</t>
  </si>
  <si>
    <t>2.B</t>
  </si>
  <si>
    <t>5.A</t>
  </si>
  <si>
    <t>6.A</t>
  </si>
  <si>
    <t>6.B</t>
  </si>
  <si>
    <t>6.C</t>
  </si>
  <si>
    <t>6.D</t>
  </si>
  <si>
    <t>LOTTO 7</t>
  </si>
  <si>
    <t>A080102</t>
  </si>
  <si>
    <t>A04010101</t>
  </si>
  <si>
    <t>MISURA GRANDE MINIMO 55x40 CIRCA</t>
  </si>
  <si>
    <t>MISURA PICCOLA MINIMO 22X40 CIRCA</t>
  </si>
  <si>
    <t>Capacità ml 100 con flusso fisso  da 100 ml/h</t>
  </si>
  <si>
    <t>Capacità ml 150 con flusso fisso  da 6 ml/h</t>
  </si>
  <si>
    <t>Capacità ml 250 con flusso fisso  da  5 ml/h</t>
  </si>
  <si>
    <t>Flusso variabile capacità ml 250 con flussi  da 1 a 14 ml/h</t>
  </si>
  <si>
    <t>6.E</t>
  </si>
  <si>
    <t>Capacita  ml 100 con flusso fisso  da 4 ml/h</t>
  </si>
  <si>
    <t>Pompe elastomeriche per infusione di farmaci in modo contino per via endovenosa, percutanea, epidurale, intrarteriosa, intravascolare. Tutti i componenti (reservoir, linea infusiva e filtro aria) dovranno essere ambrati per una efficace schermatura UV e consentire l’infusione di farmaci fotosensibili. Valvola di caricamento unidirezionale con attacco Luer/Lock per una corretta somministrazione del farmaco nel sistema elastomerico e per prevenire il flusso retrogrado, con filtro di riempimento antiparticellare da 150 µm per l’eliminazione di eventuali impurità presenti nella siringa di caricamento. Linea di infusione ambrata lunghezza almeno 120 cm, anti-occlusione e anti-schiacciamento (anti-kinking) con attacco Luer/Lock. Dotato di filtro terminale idrofobo da 0,2 µm antimicrobico. Conforme alle norme ISO 10993-1 per biocompatibilità ai farmaci fotosensibili. Assenza di Ftalati.</t>
  </si>
  <si>
    <t xml:space="preserve">Pompe elastomeriche monouso, costituite da un involucro esterno in materiale morbido e trasparente (anti UV), un sserbatoio elastomerico collegato direttamente alla linea infusionale, una porta di riempimento con valvola di accesso senza ago che include una valvola unidirezionale e un primo punto di filtrazione; una linea infusionale realizzata in materiale medicale privo di ftalati, un sistema di filtraggio in grado di espellere automaticamente l'aria dal dispositivo; un connettore luer-lock maschio distale rotante e un tappo distale con  membrana filtrante. Tutto il dispositivo deve essere privo di ftalati e di lattice.  </t>
  </si>
  <si>
    <t>7.A</t>
  </si>
  <si>
    <t>Capacità 100 ml con flusso fisso 2 ml/h</t>
  </si>
  <si>
    <t>Capacità 100 ml con flusso fisso 4 ml/h</t>
  </si>
  <si>
    <t>Capacità 120 ml con flusso fisso 2,5 ml/h</t>
  </si>
  <si>
    <t>7.B</t>
  </si>
  <si>
    <t>7.C</t>
  </si>
  <si>
    <t>7.D</t>
  </si>
  <si>
    <t>5.B</t>
  </si>
  <si>
    <r>
      <t xml:space="preserve">SISTEMA TOTALMENTE CHIUSO -CSTD
</t>
    </r>
    <r>
      <rPr>
        <sz val="10"/>
        <color theme="1"/>
        <rFont val="Calibri"/>
        <family val="2"/>
        <scheme val="minor"/>
      </rPr>
      <t>Per la manipolazione, il trasferimento, la miscelazione e la successiva somministrazione di farmaci antiblastici tale da prevenire meccanicamente il trasferimento di contaminanti ambientali nel sistema stesso e la fuoriuscita di farmaco o vapore. Utilizzabile con tutti i farmaci citostatici antiblastici conosciuti. Privo di aghi in ogni sua parte per una maggiore facilità nel trasferimento di farmaci ad alta viscosità. Facile e intuitivo, fondamentale la connessione con un dispositivo di bloccaggio per ridurre le azioni all’interno della cappa di manipolazione. Si richiede in allegato all'offerta, oltre alle schede tecniche, i certificati relativi ai test di dispersione di gocce e di vapori. Tutto il sistema deve essere costituito da pezzi singoli in confezione singola sterile e latex free. Il sistema deve essere composto da:</t>
    </r>
  </si>
  <si>
    <r>
      <rPr>
        <b/>
        <sz val="10"/>
        <color theme="1"/>
        <rFont val="Calibri"/>
        <family val="2"/>
        <scheme val="minor"/>
      </rPr>
      <t>CONNETTORI A CIRCUITO CHIUSO PER SIRINGA CON SISTEMA ANTIDISCONNESSIONE TRAMITE UN ATTACCO LUER LOCK E CONNESSIONE DEDICATA</t>
    </r>
    <r>
      <rPr>
        <sz val="10"/>
        <color theme="1"/>
        <rFont val="Calibri"/>
        <family val="2"/>
        <scheme val="minor"/>
      </rPr>
      <t>. Dotato di connessione distale tramite un dispositivodi bloccaggio  e di un sistema ad alette che ne permette la disconnessione senza causare la fuoriuscita di farmaco dal dispositivo compatibile. Deve essere compatibile con i farmaci antineoplastici, deve trovare utilizzo per la somministrazione di boli, per il prelievo e la somministrazione di farmaci e per la connessione con le linee di somministrazione compatibili. Inoltre deve essere dotato di un sistema antidisconnessione che impesdisca il distacco accidentale dalla siringa o dal dispositivo sul quale è connesso.</t>
    </r>
  </si>
  <si>
    <r>
      <rPr>
        <b/>
        <sz val="10"/>
        <color theme="1"/>
        <rFont val="Calibri"/>
        <family val="2"/>
        <scheme val="minor"/>
      </rPr>
      <t>PROLUNGA PER LA SOMMINISTRAZIONE IN BOLO</t>
    </r>
    <r>
      <rPr>
        <sz val="10"/>
        <color theme="1"/>
        <rFont val="Calibri"/>
        <family val="2"/>
        <scheme val="minor"/>
      </rPr>
      <t xml:space="preserve"> (da inserire tra il deflussore per infusione e l'accesso vascolare del paziente) Il set deve possedere un accesso luer-lock femmina, tubo in materiale compatibile con i farmaci chemioterapici, punto a Y con connnettore CSTD compatibile con il dispositivo offerto alla voce A, connettore luer-lock maschio per la connessione al paziente. (lunghezza max 18cm e riepimento max 1ml).</t>
    </r>
  </si>
  <si>
    <r>
      <rPr>
        <b/>
        <sz val="10"/>
        <color rgb="FF000000"/>
        <rFont val="Calibri"/>
        <family val="2"/>
        <scheme val="minor"/>
      </rPr>
      <t>Sacche di trasport</t>
    </r>
    <r>
      <rPr>
        <sz val="10"/>
        <color indexed="8"/>
        <rFont val="Calibri"/>
        <family val="2"/>
        <scheme val="minor"/>
      </rPr>
      <t>o e raccolta per chemioterapici con chiusura adesiva in sicurezza ed indicazioni d’uso chiaramente stampate</t>
    </r>
    <r>
      <rPr>
        <sz val="10"/>
        <rFont val="Calibri"/>
        <family val="2"/>
        <scheme val="minor"/>
      </rPr>
      <t xml:space="preserve"> t</t>
    </r>
    <r>
      <rPr>
        <sz val="10"/>
        <color indexed="8"/>
        <rFont val="Calibri"/>
        <family val="2"/>
        <scheme val="minor"/>
      </rPr>
      <t>rasparenti</t>
    </r>
  </si>
  <si>
    <t>CONNETTORE A CIRCUITO CHIUSO MECCANICAMENTE SIGILLATO PER CONNESSIONI LUER LOCK FEMMINA. Dotato di connessione Luer Lock maschio, deve essere adattabile a tutte le connessioni Luer Lock femmina standard. La parte prossimale dell'adattatore invece deve connettersi al dispositivo per siringa tramite un collegamento con "dispositivo di bloccaggio" che renda il dispositivo bidirezionale. Inoltre il connettore deve essere dotato di superficie piatta per una facile disinfezione.</t>
  </si>
  <si>
    <t>PERFORATORI A CIRCUITO CHIUSO PER LA RICOSTITUZIONE E IL PRELIEVO DEI FARMACI ANTIBLASTICI, con filtro unidirezionale, CAMERA DI CONTENIMENTO VAPORI. Da utilizzare  da per flacon da :  20-26 mm, 20 mm e 13 mm. Devono essere muniti di un perforatore tale da non trattenere frustoli e in grado di prelevare tutto il farmaco contenuto nel flacone; Dotati di alette antidisconnessione accidentale in grado di adattarsi a flaconi da 20-26mm, da 20-22 mm e da 13 mm; Provvisti di camera per il contenimento dei vapori, con un filtro integrato con valvola unidirezionale per equalizzare automaticamente la pressione all'interno del flacone. I perforatori devono essere collegati saldamente ad un connettore microbiologicamente chiuso e meccanicamente sigillato in grado di collegarsi al dispositivo della siringa tramite una connessione "dispositivo di bloccaggio".</t>
  </si>
  <si>
    <t>DISPOSITIVO OSCURATO/SCHERMATO PER LA MISCELAZIONE E LA CONNESSIONE ALLA SACCA PAZIENTE COL DEFLUSSORE DI SOMMINISTRAZIONE che garantisca la foto protezione dei farmaci antiblastici. Deve garantire la sicurezza del personale addetto alla somministrazione attraverso l'utilizzo di un circuito chiuso che ne impedisca la contaminazione e deve essere costituito da:
• Perforatore con valvola di sicurezza e filtro idrofobico;
• Un tubo oscurato in PUR (privo di lattice, di PVC e DEHP) o altro materiale idoneo alla somministrazione di chemioterapici, clamp scorrevole, raccordo Luer Lock con valvola unidirezionale e tappo con filtro idrofobico;
Il trasferimento del farmaco all’interno della sacca dovrà avvenire attraverso un connettore in grado di agganciarsi al dispositivo della siringa tramite una connessione dedicata con "dispositivo di bloccaggio" in totale sicurezza.</t>
  </si>
  <si>
    <t>ADATTATORE DOPPIO PORT CSTD CON SISTEMA DI CONNESSIONE con "BLOCCO A PRESSIONE" PER IL TRASFERIMENTO di FARMACI SIRINGA/SIRINGA. Doppio connettore port a circuito chiuso con sistema di connessione dedicato da utilizzare per il trasferimento di farmaci oncologici e/o altre soluzioni infusionali da siringa a siringa. Tale dispositivo deve essere dotato di connessione dedicata con "dispositivo di bloccaggio" e deve essere compatibile con l'iniettore della siringa per permettere il trasferimento. Il sistema deve essere privo di aghi interni.</t>
  </si>
  <si>
    <t>CONNETTORE BIDIREZIONALE PER FOLEY CON SISTEMA DI CONNESSIONE con "dispositivo di bloccaggio ", PER INSTILLAZIONE VESCICALE DI FARMACI ANTIBLASTICI. Connettore a circuito chiuso a superficie piatta e privo di aghi al suo interno, per adattare il sistema tramite una connessione dedicata ad innesto rapido con "dispositivo di bloccaggio". Connessione distale 5 in 1 conica, per permettere all'operatore di trasformare un sistema di aggancio tipo quello del catetere di Foley in un sistema a circuito chiuso. in confezione singola sterile.</t>
  </si>
  <si>
    <t>SIRINGA PREASSEMBLATA CON CONNETTORE A CIRCUITO CHIUSO. Il connettore collegato alla siringa dotato di connessione distale tramite un dispositivo "dispositivo di bloccaggio" e di un sistema ad alette che ne permette la disconnessione senza causare la fuoriuscita di farmaco dal dispositivo compatibile. Il dispositivo deve essere privo di PVC e ftalati (DEHP-FREE). Dispositivo  compatibile con i più comuni farmaci chemioterapici/antiblastici ,e apirogeno.
Il dispositivo deve essere disponibile nelle seguenti capacità: 3, 5, 10, 20, 30 e 50 ml.</t>
  </si>
  <si>
    <r>
      <rPr>
        <b/>
        <sz val="10"/>
        <color rgb="FF000000"/>
        <rFont val="Calibri"/>
        <family val="2"/>
        <scheme val="minor"/>
      </rPr>
      <t>Kit di emergenza</t>
    </r>
    <r>
      <rPr>
        <sz val="10"/>
        <color indexed="8"/>
        <rFont val="Calibri"/>
        <family val="2"/>
        <scheme val="minor"/>
      </rPr>
      <t xml:space="preserve"> per la disattivazione di farmaci citostatici accidentalmente dispersi nell’ambiente di lavoro costituito da dispositivi per protezione personale (camice, guanti, soprascarpe, occhiali protettivi, maschera FFP3-S/LU) e da dispositivi per il trattamento dei farmaci dispersi (sostanza addensante, tamponi assorbenti, raccoglitore sigillato, sollevatore x gel e frammenti di vetro) con contrassegni di emergenza</t>
    </r>
  </si>
  <si>
    <r>
      <rPr>
        <b/>
        <sz val="10"/>
        <color theme="1"/>
        <rFont val="Calibri"/>
        <family val="2"/>
        <scheme val="minor"/>
      </rPr>
      <t xml:space="preserve">DISPOSITIVO OSCURATO DI MISCELAZIONE E CONNESSIONE DI SACCA PAZIENTE COL DEFLUSSORE DI SOMMINISTRAZIONE DOTATO DI FILTRO IN LINEA PER TAXOLO  </t>
    </r>
    <r>
      <rPr>
        <sz val="10"/>
        <color theme="1"/>
        <rFont val="Calibri"/>
        <family val="2"/>
        <scheme val="minor"/>
      </rPr>
      <t>che garantisca la foto protezione dei farmaci antiblastici. Come alla voce (1.F) con filtro per taxolo incorporato</t>
    </r>
  </si>
  <si>
    <t>PERFORATORI A CIRCUITO CHIUSO PER LA RICOSTITUZIONE ED IL PRELIEVO DEI FARMACI ANTIBLASTICI. Da utilizzare  da per flacon da :  13 mm, da 20-22 mm e da 20-26 mm. Devono essere muniti di, un perforatore tale da non trattenere frustoli e in grado di prelevare tutto il farmaco contenuto nel flacone, di un ampio filtro da 0,2 micron idrofobico, antibatterico e anti aerosol in grado di equalizzare la pressione. Devono essere dotati di alette antidisconnessione accidentale in grado di adattarsi a flaconi da 13 mm, da 20-22 mm. e da 20-26 mm. Il perforatore deve essere collegato saldamente ad un connettore microbiologicamente chiuso e meccanicamente sigillato in grado di collegarsi al dispositivo della siringa tramite una connessione dedicata con "dispositivo di bloccaggio".</t>
  </si>
  <si>
    <t>Quantità Biennale</t>
  </si>
  <si>
    <t>Totale Fornitura Biennale</t>
  </si>
  <si>
    <t>Valore Biennale</t>
  </si>
  <si>
    <t>Prezzo Unitario Offerto</t>
  </si>
  <si>
    <t>Valore Biennale Offerto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</si>
</sst>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_-* #,##0.00\ &quot;€&quot;_-;\-* #,##0.00\ &quot;€&quot;_-;_-* &quot;-&quot;??\ &quot;€&quot;_-;_-@_-"/>
    <numFmt numFmtId="165" formatCode="&quot;€&quot;\ #,##0.00"/>
  </numFmts>
  <fonts count="12" x14ac:knownFonts="1">
    <font>
      <sz val="11"/>
      <color theme="1"/>
      <name val="Calibri"/>
      <family val="2"/>
      <scheme val="minor"/>
    </font>
    <font>
      <sz val="8"/>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color indexed="8"/>
      <name val="Franklin Gothic Medium"/>
      <family val="2"/>
    </font>
    <font>
      <sz val="10"/>
      <color indexed="8"/>
      <name val="Calibri"/>
      <family val="2"/>
      <scheme val="minor"/>
    </font>
    <font>
      <sz val="10"/>
      <color indexed="8"/>
      <name val="Franklin Gothic Medium"/>
      <family val="2"/>
    </font>
    <font>
      <b/>
      <sz val="10"/>
      <color rgb="FF000000"/>
      <name val="Calibri"/>
      <family val="2"/>
      <scheme val="minor"/>
    </font>
    <font>
      <sz val="10"/>
      <name val="Calibri"/>
      <family val="2"/>
      <scheme val="minor"/>
    </font>
    <font>
      <b/>
      <sz val="12"/>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164" fontId="0" fillId="0" borderId="0" xfId="0" applyNumberFormat="1"/>
    <xf numFmtId="3" fontId="0" fillId="0" borderId="0" xfId="0" applyNumberFormat="1" applyAlignment="1">
      <alignment horizontal="center" vertical="center"/>
    </xf>
    <xf numFmtId="0" fontId="0" fillId="0" borderId="0" xfId="0" applyProtection="1"/>
    <xf numFmtId="0" fontId="3" fillId="0" borderId="0" xfId="0" applyFont="1" applyAlignment="1" applyProtection="1">
      <alignment horizontal="center" vertical="center"/>
    </xf>
    <xf numFmtId="0" fontId="3" fillId="0" borderId="0" xfId="0" applyFont="1" applyAlignment="1" applyProtection="1">
      <alignment horizontal="left" vertical="center" wrapText="1"/>
    </xf>
    <xf numFmtId="3" fontId="3" fillId="0" borderId="0" xfId="0" applyNumberFormat="1" applyFont="1" applyAlignment="1" applyProtection="1">
      <alignment horizontal="center" vertical="center" wrapText="1"/>
    </xf>
    <xf numFmtId="164" fontId="3" fillId="0" borderId="0" xfId="0" applyNumberFormat="1" applyFont="1" applyAlignment="1" applyProtection="1">
      <alignment horizontal="center" wrapText="1"/>
    </xf>
    <xf numFmtId="164" fontId="3" fillId="0" borderId="0" xfId="0" applyNumberFormat="1" applyFont="1" applyAlignment="1" applyProtection="1">
      <alignment horizontal="center" vertical="center"/>
    </xf>
    <xf numFmtId="0" fontId="4" fillId="0" borderId="0" xfId="0" applyFont="1" applyAlignment="1" applyProtection="1">
      <alignment vertical="center"/>
    </xf>
    <xf numFmtId="0" fontId="4" fillId="0" borderId="0" xfId="0" applyFont="1" applyAlignment="1" applyProtection="1">
      <alignment horizontal="justify" vertical="justify" wrapText="1"/>
    </xf>
    <xf numFmtId="3" fontId="4" fillId="0" borderId="0" xfId="0" applyNumberFormat="1" applyFont="1" applyAlignment="1" applyProtection="1">
      <alignment horizontal="center" vertical="center"/>
    </xf>
    <xf numFmtId="164" fontId="4" fillId="0" borderId="0" xfId="0" applyNumberFormat="1" applyFont="1" applyAlignment="1" applyProtection="1">
      <alignment vertical="center"/>
    </xf>
    <xf numFmtId="165" fontId="3" fillId="0" borderId="0" xfId="0" applyNumberFormat="1" applyFont="1" applyAlignment="1" applyProtection="1">
      <alignment vertical="center"/>
    </xf>
    <xf numFmtId="0" fontId="4" fillId="0" borderId="0" xfId="0" applyFont="1" applyAlignment="1" applyProtection="1">
      <alignment horizontal="left" vertical="justify" wrapText="1"/>
    </xf>
    <xf numFmtId="0" fontId="4" fillId="0" borderId="0" xfId="0" applyFont="1" applyProtection="1"/>
    <xf numFmtId="0" fontId="3" fillId="0" borderId="0" xfId="0" applyFont="1" applyAlignment="1" applyProtection="1">
      <alignment horizontal="right" vertical="center" wrapText="1"/>
    </xf>
    <xf numFmtId="0" fontId="5" fillId="0" borderId="0" xfId="0" applyFont="1" applyAlignment="1" applyProtection="1">
      <alignment vertical="center" wrapText="1"/>
    </xf>
    <xf numFmtId="0" fontId="7" fillId="0" borderId="0" xfId="0" applyFont="1" applyAlignment="1" applyProtection="1">
      <alignment vertical="center" wrapText="1"/>
    </xf>
    <xf numFmtId="0" fontId="7" fillId="0" borderId="0" xfId="0" applyFont="1" applyAlignment="1" applyProtection="1">
      <alignment vertical="top" wrapText="1"/>
    </xf>
    <xf numFmtId="0" fontId="10" fillId="0" borderId="0" xfId="0" applyFont="1" applyAlignment="1" applyProtection="1">
      <alignment horizontal="right" vertical="center" wrapText="1"/>
    </xf>
    <xf numFmtId="165" fontId="0" fillId="0" borderId="0" xfId="0" applyNumberFormat="1" applyProtection="1"/>
    <xf numFmtId="0" fontId="5" fillId="0" borderId="0" xfId="0" applyFont="1" applyAlignment="1" applyProtection="1">
      <alignment vertical="top" wrapText="1"/>
    </xf>
    <xf numFmtId="0" fontId="6" fillId="0" borderId="0" xfId="0" applyFont="1" applyAlignment="1" applyProtection="1">
      <alignment vertical="top" wrapText="1"/>
    </xf>
    <xf numFmtId="0" fontId="4" fillId="0" borderId="0" xfId="0" applyFont="1" applyAlignment="1" applyProtection="1">
      <alignment vertical="center" wrapText="1"/>
    </xf>
    <xf numFmtId="164" fontId="4" fillId="0" borderId="0" xfId="0" applyNumberFormat="1" applyFont="1" applyProtection="1"/>
    <xf numFmtId="0" fontId="10" fillId="0" borderId="0" xfId="0" applyFont="1" applyAlignment="1" applyProtection="1">
      <alignment horizontal="right"/>
    </xf>
    <xf numFmtId="165" fontId="10" fillId="0" borderId="0" xfId="0" applyNumberFormat="1" applyFont="1" applyProtection="1"/>
    <xf numFmtId="0" fontId="3" fillId="0" borderId="0" xfId="0" applyFont="1" applyAlignment="1" applyProtection="1">
      <alignment vertical="justify" wrapText="1"/>
      <protection locked="0"/>
    </xf>
    <xf numFmtId="0" fontId="0" fillId="0" borderId="0" xfId="0" applyProtection="1">
      <protection locked="0"/>
    </xf>
    <xf numFmtId="164" fontId="3" fillId="0" borderId="0" xfId="0" applyNumberFormat="1" applyFont="1" applyAlignment="1" applyProtection="1">
      <alignment horizontal="center" wrapText="1"/>
      <protection locked="0"/>
    </xf>
    <xf numFmtId="164" fontId="3" fillId="0" borderId="0" xfId="0" applyNumberFormat="1" applyFont="1" applyAlignment="1" applyProtection="1">
      <alignment horizontal="center" vertical="center" wrapText="1"/>
      <protection locked="0"/>
    </xf>
    <xf numFmtId="164" fontId="3" fillId="0" borderId="0" xfId="0" applyNumberFormat="1" applyFont="1" applyAlignment="1" applyProtection="1">
      <alignment vertical="center"/>
      <protection locked="0"/>
    </xf>
    <xf numFmtId="164" fontId="3" fillId="0" borderId="0" xfId="0" applyNumberFormat="1" applyFont="1" applyProtection="1">
      <protection locked="0"/>
    </xf>
    <xf numFmtId="164" fontId="2" fillId="0" borderId="0" xfId="0" applyNumberFormat="1" applyFont="1" applyProtection="1">
      <protection locked="0"/>
    </xf>
    <xf numFmtId="44" fontId="0" fillId="0" borderId="0" xfId="0" applyNumberFormat="1" applyProtection="1">
      <protection locked="0"/>
    </xf>
    <xf numFmtId="0" fontId="11" fillId="0" borderId="0" xfId="0" applyFont="1" applyAlignment="1" applyProtection="1">
      <alignment horizontal="center"/>
    </xf>
    <xf numFmtId="0" fontId="3" fillId="0" borderId="0" xfId="0" applyFont="1" applyAlignment="1" applyProtection="1">
      <alignment horizontal="center" vertical="center"/>
    </xf>
    <xf numFmtId="0" fontId="3" fillId="0" borderId="0" xfId="0" applyFont="1" applyAlignment="1" applyProtection="1">
      <alignment horizontal="center"/>
    </xf>
    <xf numFmtId="0" fontId="4" fillId="0" borderId="0" xfId="0" applyFont="1" applyAlignment="1" applyProtection="1">
      <alignment horizontal="center" vertical="center"/>
    </xf>
    <xf numFmtId="0" fontId="3" fillId="0" borderId="0" xfId="0" applyFont="1" applyAlignment="1" applyProtection="1">
      <alignment vertical="justify"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topLeftCell="C1" zoomScaleNormal="100" workbookViewId="0">
      <selection activeCell="E6" sqref="E6"/>
    </sheetView>
  </sheetViews>
  <sheetFormatPr defaultRowHeight="15" x14ac:dyDescent="0.25"/>
  <cols>
    <col min="1" max="1" width="12" customWidth="1"/>
    <col min="2" max="2" width="5.85546875" customWidth="1"/>
    <col min="3" max="3" width="126" customWidth="1"/>
    <col min="4" max="4" width="7.85546875" style="2" bestFit="1" customWidth="1"/>
    <col min="5" max="5" width="13.28515625" style="1" bestFit="1" customWidth="1"/>
    <col min="6" max="6" width="13.7109375" customWidth="1"/>
    <col min="7" max="7" width="13.7109375" style="34" customWidth="1"/>
    <col min="8" max="8" width="13.7109375" style="29" customWidth="1"/>
    <col min="10" max="10" width="32.7109375" customWidth="1"/>
  </cols>
  <sheetData>
    <row r="1" spans="1:8" ht="78.75" customHeight="1" x14ac:dyDescent="0.25">
      <c r="A1" s="37" t="s">
        <v>0</v>
      </c>
      <c r="B1" s="39"/>
      <c r="C1" s="40" t="s">
        <v>62</v>
      </c>
      <c r="D1" s="40"/>
      <c r="E1" s="40"/>
      <c r="F1" s="3"/>
      <c r="G1" s="28"/>
    </row>
    <row r="2" spans="1:8" ht="29.25" customHeight="1" x14ac:dyDescent="0.25">
      <c r="A2" s="4" t="s">
        <v>1</v>
      </c>
      <c r="B2" s="4" t="s">
        <v>2</v>
      </c>
      <c r="C2" s="5" t="s">
        <v>6</v>
      </c>
      <c r="D2" s="6" t="s">
        <v>75</v>
      </c>
      <c r="E2" s="7" t="s">
        <v>5</v>
      </c>
      <c r="F2" s="8" t="s">
        <v>77</v>
      </c>
      <c r="G2" s="30" t="s">
        <v>78</v>
      </c>
      <c r="H2" s="31" t="s">
        <v>79</v>
      </c>
    </row>
    <row r="3" spans="1:8" ht="69" customHeight="1" x14ac:dyDescent="0.25">
      <c r="A3" s="9" t="s">
        <v>3</v>
      </c>
      <c r="B3" s="9" t="s">
        <v>4</v>
      </c>
      <c r="C3" s="10" t="s">
        <v>63</v>
      </c>
      <c r="D3" s="11">
        <v>6000</v>
      </c>
      <c r="E3" s="12">
        <v>4</v>
      </c>
      <c r="F3" s="13">
        <v>24000</v>
      </c>
      <c r="G3" s="32"/>
      <c r="H3" s="35">
        <f t="shared" ref="H3:H14" si="0">D3*G3</f>
        <v>0</v>
      </c>
    </row>
    <row r="4" spans="1:8" ht="51.75" customHeight="1" x14ac:dyDescent="0.25">
      <c r="A4" s="9" t="s">
        <v>3</v>
      </c>
      <c r="B4" s="9" t="s">
        <v>7</v>
      </c>
      <c r="C4" s="10" t="s">
        <v>66</v>
      </c>
      <c r="D4" s="11">
        <v>5000</v>
      </c>
      <c r="E4" s="12">
        <v>2.9</v>
      </c>
      <c r="F4" s="13">
        <v>14500</v>
      </c>
      <c r="G4" s="32"/>
      <c r="H4" s="35">
        <f t="shared" si="0"/>
        <v>0</v>
      </c>
    </row>
    <row r="5" spans="1:8" ht="68.25" customHeight="1" x14ac:dyDescent="0.25">
      <c r="A5" s="9" t="s">
        <v>8</v>
      </c>
      <c r="B5" s="9" t="s">
        <v>9</v>
      </c>
      <c r="C5" s="10" t="s">
        <v>74</v>
      </c>
      <c r="D5" s="11">
        <v>8000</v>
      </c>
      <c r="E5" s="12">
        <v>4</v>
      </c>
      <c r="F5" s="13">
        <v>32000</v>
      </c>
      <c r="G5" s="32"/>
      <c r="H5" s="35">
        <f t="shared" si="0"/>
        <v>0</v>
      </c>
    </row>
    <row r="6" spans="1:8" ht="54" customHeight="1" x14ac:dyDescent="0.25">
      <c r="A6" s="9" t="s">
        <v>8</v>
      </c>
      <c r="B6" s="9" t="s">
        <v>10</v>
      </c>
      <c r="C6" s="10" t="s">
        <v>22</v>
      </c>
      <c r="D6" s="11">
        <v>2000</v>
      </c>
      <c r="E6" s="12">
        <v>3.5</v>
      </c>
      <c r="F6" s="13">
        <v>7000</v>
      </c>
      <c r="G6" s="32"/>
      <c r="H6" s="35">
        <f t="shared" si="0"/>
        <v>0</v>
      </c>
    </row>
    <row r="7" spans="1:8" ht="84" customHeight="1" x14ac:dyDescent="0.25">
      <c r="A7" s="9" t="s">
        <v>8</v>
      </c>
      <c r="B7" s="9" t="s">
        <v>11</v>
      </c>
      <c r="C7" s="10" t="s">
        <v>67</v>
      </c>
      <c r="D7" s="11">
        <v>5000</v>
      </c>
      <c r="E7" s="12">
        <v>5</v>
      </c>
      <c r="F7" s="13">
        <v>25000</v>
      </c>
      <c r="G7" s="32"/>
      <c r="H7" s="35">
        <f t="shared" si="0"/>
        <v>0</v>
      </c>
    </row>
    <row r="8" spans="1:8" ht="117" customHeight="1" x14ac:dyDescent="0.25">
      <c r="A8" s="9" t="s">
        <v>14</v>
      </c>
      <c r="B8" s="9" t="s">
        <v>12</v>
      </c>
      <c r="C8" s="10" t="s">
        <v>68</v>
      </c>
      <c r="D8" s="11">
        <v>5000</v>
      </c>
      <c r="E8" s="12">
        <v>3.9</v>
      </c>
      <c r="F8" s="13">
        <v>19500</v>
      </c>
      <c r="G8" s="32"/>
      <c r="H8" s="35">
        <f t="shared" si="0"/>
        <v>0</v>
      </c>
    </row>
    <row r="9" spans="1:8" ht="27.75" customHeight="1" x14ac:dyDescent="0.25">
      <c r="A9" s="9" t="s">
        <v>14</v>
      </c>
      <c r="B9" s="9" t="s">
        <v>13</v>
      </c>
      <c r="C9" s="14" t="s">
        <v>73</v>
      </c>
      <c r="D9" s="11">
        <v>2000</v>
      </c>
      <c r="E9" s="12">
        <v>4.9000000000000004</v>
      </c>
      <c r="F9" s="13">
        <v>9800</v>
      </c>
      <c r="G9" s="32"/>
      <c r="H9" s="35">
        <f t="shared" si="0"/>
        <v>0</v>
      </c>
    </row>
    <row r="10" spans="1:8" ht="51" customHeight="1" x14ac:dyDescent="0.25">
      <c r="A10" s="9" t="s">
        <v>15</v>
      </c>
      <c r="B10" s="9" t="s">
        <v>16</v>
      </c>
      <c r="C10" s="10" t="s">
        <v>69</v>
      </c>
      <c r="D10" s="11">
        <v>500</v>
      </c>
      <c r="E10" s="12">
        <v>2.5</v>
      </c>
      <c r="F10" s="13">
        <v>1250</v>
      </c>
      <c r="G10" s="32"/>
      <c r="H10" s="35">
        <f t="shared" si="0"/>
        <v>0</v>
      </c>
    </row>
    <row r="11" spans="1:8" ht="50.25" customHeight="1" x14ac:dyDescent="0.25">
      <c r="A11" s="9" t="s">
        <v>15</v>
      </c>
      <c r="B11" s="9" t="s">
        <v>17</v>
      </c>
      <c r="C11" s="10" t="s">
        <v>70</v>
      </c>
      <c r="D11" s="11">
        <v>500</v>
      </c>
      <c r="E11" s="12">
        <v>2.5</v>
      </c>
      <c r="F11" s="13">
        <v>1250</v>
      </c>
      <c r="G11" s="32"/>
      <c r="H11" s="35">
        <f t="shared" si="0"/>
        <v>0</v>
      </c>
    </row>
    <row r="12" spans="1:8" ht="39" customHeight="1" x14ac:dyDescent="0.25">
      <c r="A12" s="9" t="s">
        <v>20</v>
      </c>
      <c r="B12" s="9" t="s">
        <v>18</v>
      </c>
      <c r="C12" s="10" t="s">
        <v>64</v>
      </c>
      <c r="D12" s="11">
        <v>700</v>
      </c>
      <c r="E12" s="12">
        <v>3.5</v>
      </c>
      <c r="F12" s="13">
        <v>2450</v>
      </c>
      <c r="G12" s="32"/>
      <c r="H12" s="35">
        <f t="shared" si="0"/>
        <v>0</v>
      </c>
    </row>
    <row r="13" spans="1:8" ht="57.75" customHeight="1" x14ac:dyDescent="0.25">
      <c r="A13" s="9"/>
      <c r="B13" s="9" t="s">
        <v>19</v>
      </c>
      <c r="C13" s="10" t="s">
        <v>71</v>
      </c>
      <c r="D13" s="11">
        <v>5000</v>
      </c>
      <c r="E13" s="12">
        <v>4.9000000000000004</v>
      </c>
      <c r="F13" s="13">
        <v>24500</v>
      </c>
      <c r="G13" s="32"/>
      <c r="H13" s="35">
        <f t="shared" si="0"/>
        <v>0</v>
      </c>
    </row>
    <row r="14" spans="1:8" x14ac:dyDescent="0.25">
      <c r="A14" s="15"/>
      <c r="B14" s="15"/>
      <c r="C14" s="16" t="s">
        <v>21</v>
      </c>
      <c r="D14" s="11"/>
      <c r="E14" s="12"/>
      <c r="F14" s="13">
        <v>161250</v>
      </c>
      <c r="G14" s="33"/>
      <c r="H14" s="35">
        <f t="shared" si="0"/>
        <v>0</v>
      </c>
    </row>
    <row r="15" spans="1:8" ht="28.5" customHeight="1" x14ac:dyDescent="0.25">
      <c r="A15" s="37" t="s">
        <v>29</v>
      </c>
      <c r="B15" s="37"/>
      <c r="C15" s="17" t="s">
        <v>23</v>
      </c>
      <c r="D15" s="11"/>
      <c r="E15" s="12"/>
      <c r="F15" s="13"/>
      <c r="G15" s="33"/>
      <c r="H15" s="35"/>
    </row>
    <row r="16" spans="1:8" x14ac:dyDescent="0.25">
      <c r="A16" s="15" t="s">
        <v>42</v>
      </c>
      <c r="B16" s="15" t="s">
        <v>34</v>
      </c>
      <c r="C16" s="18" t="s">
        <v>24</v>
      </c>
      <c r="D16" s="11">
        <v>800</v>
      </c>
      <c r="E16" s="12">
        <v>2</v>
      </c>
      <c r="F16" s="13">
        <v>1600</v>
      </c>
      <c r="G16" s="33"/>
      <c r="H16" s="35">
        <f t="shared" ref="H16:H21" si="1">D16*G16</f>
        <v>0</v>
      </c>
    </row>
    <row r="17" spans="1:8" x14ac:dyDescent="0.25">
      <c r="A17" s="15" t="s">
        <v>42</v>
      </c>
      <c r="B17" s="15" t="s">
        <v>35</v>
      </c>
      <c r="C17" s="19" t="s">
        <v>25</v>
      </c>
      <c r="D17" s="11">
        <v>1200</v>
      </c>
      <c r="E17" s="12">
        <v>2</v>
      </c>
      <c r="F17" s="13">
        <v>2400</v>
      </c>
      <c r="G17" s="33"/>
      <c r="H17" s="35">
        <f t="shared" si="1"/>
        <v>0</v>
      </c>
    </row>
    <row r="18" spans="1:8" ht="15.75" x14ac:dyDescent="0.25">
      <c r="A18" s="15"/>
      <c r="B18" s="15"/>
      <c r="C18" s="20" t="s">
        <v>21</v>
      </c>
      <c r="D18" s="11"/>
      <c r="E18" s="12"/>
      <c r="F18" s="13">
        <v>4000</v>
      </c>
      <c r="G18" s="33"/>
      <c r="H18" s="35">
        <f t="shared" si="1"/>
        <v>0</v>
      </c>
    </row>
    <row r="19" spans="1:8" x14ac:dyDescent="0.25">
      <c r="A19" s="15"/>
      <c r="B19" s="15"/>
      <c r="C19" s="16"/>
      <c r="D19" s="11"/>
      <c r="E19" s="12"/>
      <c r="F19" s="21"/>
      <c r="G19" s="33"/>
      <c r="H19" s="35">
        <f t="shared" si="1"/>
        <v>0</v>
      </c>
    </row>
    <row r="20" spans="1:8" x14ac:dyDescent="0.25">
      <c r="A20" s="38" t="s">
        <v>30</v>
      </c>
      <c r="B20" s="38"/>
      <c r="C20" s="22" t="s">
        <v>26</v>
      </c>
      <c r="D20" s="11">
        <v>500</v>
      </c>
      <c r="E20" s="12">
        <v>2</v>
      </c>
      <c r="F20" s="21"/>
      <c r="G20" s="33"/>
      <c r="H20" s="35">
        <f t="shared" si="1"/>
        <v>0</v>
      </c>
    </row>
    <row r="21" spans="1:8" ht="15.75" x14ac:dyDescent="0.25">
      <c r="A21" s="15" t="s">
        <v>43</v>
      </c>
      <c r="B21" s="15"/>
      <c r="C21" s="20" t="s">
        <v>21</v>
      </c>
      <c r="D21" s="11"/>
      <c r="E21" s="12"/>
      <c r="F21" s="21">
        <v>1000</v>
      </c>
      <c r="G21" s="33"/>
      <c r="H21" s="35">
        <f t="shared" si="1"/>
        <v>0</v>
      </c>
    </row>
    <row r="22" spans="1:8" x14ac:dyDescent="0.25">
      <c r="A22" s="15"/>
      <c r="B22" s="15"/>
      <c r="C22" s="15"/>
      <c r="D22" s="11"/>
      <c r="E22" s="12"/>
      <c r="F22" s="21"/>
      <c r="G22" s="33"/>
      <c r="H22" s="35"/>
    </row>
    <row r="23" spans="1:8" ht="38.25" x14ac:dyDescent="0.25">
      <c r="A23" s="37" t="s">
        <v>31</v>
      </c>
      <c r="B23" s="37"/>
      <c r="C23" s="23" t="s">
        <v>72</v>
      </c>
      <c r="D23" s="11">
        <v>6</v>
      </c>
      <c r="E23" s="12">
        <v>180</v>
      </c>
      <c r="F23" s="21"/>
      <c r="G23" s="33"/>
      <c r="H23" s="35">
        <f t="shared" ref="H23:H28" si="2">D23*G23</f>
        <v>0</v>
      </c>
    </row>
    <row r="24" spans="1:8" ht="15.75" x14ac:dyDescent="0.25">
      <c r="A24" s="15"/>
      <c r="B24" s="15"/>
      <c r="C24" s="20" t="s">
        <v>21</v>
      </c>
      <c r="D24" s="11"/>
      <c r="E24" s="12"/>
      <c r="F24" s="21">
        <v>1080</v>
      </c>
      <c r="G24" s="33"/>
      <c r="H24" s="35">
        <f t="shared" si="2"/>
        <v>0</v>
      </c>
    </row>
    <row r="25" spans="1:8" x14ac:dyDescent="0.25">
      <c r="A25" s="37" t="s">
        <v>32</v>
      </c>
      <c r="B25" s="37"/>
      <c r="C25" s="23" t="s">
        <v>65</v>
      </c>
      <c r="D25" s="11"/>
      <c r="E25" s="12"/>
      <c r="F25" s="21"/>
      <c r="G25" s="33"/>
      <c r="H25" s="35">
        <f t="shared" si="2"/>
        <v>0</v>
      </c>
    </row>
    <row r="26" spans="1:8" x14ac:dyDescent="0.25">
      <c r="A26" s="9"/>
      <c r="B26" s="15" t="s">
        <v>36</v>
      </c>
      <c r="C26" s="23" t="s">
        <v>44</v>
      </c>
      <c r="D26" s="11">
        <v>3000</v>
      </c>
      <c r="E26" s="12">
        <v>1</v>
      </c>
      <c r="F26" s="21">
        <v>3000</v>
      </c>
      <c r="G26" s="33"/>
      <c r="H26" s="35">
        <f t="shared" si="2"/>
        <v>0</v>
      </c>
    </row>
    <row r="27" spans="1:8" x14ac:dyDescent="0.25">
      <c r="A27" s="15"/>
      <c r="B27" s="15" t="s">
        <v>61</v>
      </c>
      <c r="C27" s="15" t="s">
        <v>45</v>
      </c>
      <c r="D27" s="11">
        <v>3000</v>
      </c>
      <c r="E27" s="12">
        <v>1</v>
      </c>
      <c r="F27" s="21">
        <v>1000</v>
      </c>
      <c r="G27" s="33"/>
      <c r="H27" s="35">
        <f t="shared" si="2"/>
        <v>0</v>
      </c>
    </row>
    <row r="28" spans="1:8" ht="24.95" customHeight="1" x14ac:dyDescent="0.25">
      <c r="A28" s="15"/>
      <c r="B28" s="15"/>
      <c r="C28" s="20" t="s">
        <v>21</v>
      </c>
      <c r="D28" s="11"/>
      <c r="E28" s="12"/>
      <c r="F28" s="21">
        <v>1000</v>
      </c>
      <c r="G28" s="33"/>
      <c r="H28" s="35">
        <f t="shared" si="2"/>
        <v>0</v>
      </c>
    </row>
    <row r="29" spans="1:8" ht="76.5" x14ac:dyDescent="0.25">
      <c r="A29" s="37" t="s">
        <v>33</v>
      </c>
      <c r="B29" s="37"/>
      <c r="C29" s="24" t="s">
        <v>52</v>
      </c>
      <c r="D29" s="11"/>
      <c r="E29" s="12"/>
      <c r="F29" s="21"/>
      <c r="G29" s="33"/>
      <c r="H29" s="35"/>
    </row>
    <row r="30" spans="1:8" x14ac:dyDescent="0.25">
      <c r="A30" s="15" t="s">
        <v>28</v>
      </c>
      <c r="B30" s="15" t="s">
        <v>37</v>
      </c>
      <c r="C30" s="15" t="s">
        <v>46</v>
      </c>
      <c r="D30" s="11">
        <v>200</v>
      </c>
      <c r="E30" s="12">
        <v>12</v>
      </c>
      <c r="F30" s="21">
        <v>2400</v>
      </c>
      <c r="G30" s="33"/>
      <c r="H30" s="35">
        <f t="shared" ref="H30:H35" si="3">D30*G30</f>
        <v>0</v>
      </c>
    </row>
    <row r="31" spans="1:8" x14ac:dyDescent="0.25">
      <c r="A31" s="15" t="s">
        <v>28</v>
      </c>
      <c r="B31" s="15" t="s">
        <v>38</v>
      </c>
      <c r="C31" s="15" t="s">
        <v>51</v>
      </c>
      <c r="D31" s="11">
        <v>100</v>
      </c>
      <c r="E31" s="12">
        <v>12</v>
      </c>
      <c r="F31" s="21">
        <v>1200</v>
      </c>
      <c r="G31" s="33"/>
      <c r="H31" s="35">
        <f t="shared" si="3"/>
        <v>0</v>
      </c>
    </row>
    <row r="32" spans="1:8" x14ac:dyDescent="0.25">
      <c r="A32" s="15" t="s">
        <v>28</v>
      </c>
      <c r="B32" s="15" t="s">
        <v>39</v>
      </c>
      <c r="C32" s="15" t="s">
        <v>47</v>
      </c>
      <c r="D32" s="11">
        <v>40</v>
      </c>
      <c r="E32" s="12">
        <v>12</v>
      </c>
      <c r="F32" s="21">
        <v>480</v>
      </c>
      <c r="G32" s="33"/>
      <c r="H32" s="35">
        <f t="shared" si="3"/>
        <v>0</v>
      </c>
    </row>
    <row r="33" spans="1:8" x14ac:dyDescent="0.25">
      <c r="A33" s="15" t="s">
        <v>28</v>
      </c>
      <c r="B33" s="15" t="s">
        <v>40</v>
      </c>
      <c r="C33" s="15" t="s">
        <v>48</v>
      </c>
      <c r="D33" s="11">
        <v>1600</v>
      </c>
      <c r="E33" s="12">
        <v>12</v>
      </c>
      <c r="F33" s="21">
        <v>19200</v>
      </c>
      <c r="G33" s="33"/>
      <c r="H33" s="35">
        <f t="shared" si="3"/>
        <v>0</v>
      </c>
    </row>
    <row r="34" spans="1:8" x14ac:dyDescent="0.25">
      <c r="A34" s="15" t="s">
        <v>28</v>
      </c>
      <c r="B34" s="15" t="s">
        <v>50</v>
      </c>
      <c r="C34" s="15" t="s">
        <v>49</v>
      </c>
      <c r="D34" s="11">
        <v>40</v>
      </c>
      <c r="E34" s="12">
        <v>12</v>
      </c>
      <c r="F34" s="21">
        <v>480</v>
      </c>
      <c r="G34" s="33"/>
      <c r="H34" s="35">
        <f t="shared" si="3"/>
        <v>0</v>
      </c>
    </row>
    <row r="35" spans="1:8" ht="15.75" x14ac:dyDescent="0.25">
      <c r="A35" s="15"/>
      <c r="B35" s="15"/>
      <c r="C35" s="20" t="s">
        <v>21</v>
      </c>
      <c r="D35" s="11"/>
      <c r="E35" s="12"/>
      <c r="F35" s="21">
        <v>23760</v>
      </c>
      <c r="G35" s="33"/>
      <c r="H35" s="35">
        <f t="shared" si="3"/>
        <v>0</v>
      </c>
    </row>
    <row r="36" spans="1:8" ht="63.75" x14ac:dyDescent="0.25">
      <c r="A36" s="37" t="s">
        <v>41</v>
      </c>
      <c r="B36" s="37"/>
      <c r="C36" s="24" t="s">
        <v>53</v>
      </c>
      <c r="D36" s="11"/>
      <c r="E36" s="12"/>
      <c r="F36" s="21"/>
      <c r="G36" s="33"/>
      <c r="H36" s="35"/>
    </row>
    <row r="37" spans="1:8" x14ac:dyDescent="0.25">
      <c r="A37" s="15" t="s">
        <v>28</v>
      </c>
      <c r="B37" s="15" t="s">
        <v>54</v>
      </c>
      <c r="C37" s="15" t="s">
        <v>55</v>
      </c>
      <c r="D37" s="11">
        <v>200</v>
      </c>
      <c r="E37" s="12">
        <v>13</v>
      </c>
      <c r="F37" s="21">
        <v>2600</v>
      </c>
      <c r="G37" s="33"/>
      <c r="H37" s="35">
        <f t="shared" ref="H37:H42" si="4">D37*G37</f>
        <v>0</v>
      </c>
    </row>
    <row r="38" spans="1:8" x14ac:dyDescent="0.25">
      <c r="A38" s="15" t="s">
        <v>28</v>
      </c>
      <c r="B38" s="15" t="s">
        <v>58</v>
      </c>
      <c r="C38" s="15" t="s">
        <v>56</v>
      </c>
      <c r="D38" s="11">
        <v>100</v>
      </c>
      <c r="E38" s="25">
        <v>13</v>
      </c>
      <c r="F38" s="21">
        <v>1300</v>
      </c>
      <c r="G38" s="33"/>
      <c r="H38" s="35">
        <f t="shared" si="4"/>
        <v>0</v>
      </c>
    </row>
    <row r="39" spans="1:8" x14ac:dyDescent="0.25">
      <c r="A39" s="15" t="s">
        <v>28</v>
      </c>
      <c r="B39" s="15" t="s">
        <v>59</v>
      </c>
      <c r="C39" s="15" t="s">
        <v>57</v>
      </c>
      <c r="D39" s="11">
        <v>200</v>
      </c>
      <c r="E39" s="25">
        <v>13</v>
      </c>
      <c r="F39" s="21">
        <v>2600</v>
      </c>
      <c r="G39" s="33"/>
      <c r="H39" s="35">
        <f t="shared" si="4"/>
        <v>0</v>
      </c>
    </row>
    <row r="40" spans="1:8" x14ac:dyDescent="0.25">
      <c r="A40" s="15"/>
      <c r="B40" s="15" t="s">
        <v>60</v>
      </c>
      <c r="C40" s="15" t="s">
        <v>27</v>
      </c>
      <c r="D40" s="11">
        <v>400</v>
      </c>
      <c r="E40" s="25">
        <v>4</v>
      </c>
      <c r="F40" s="21">
        <v>1600</v>
      </c>
      <c r="G40" s="33"/>
      <c r="H40" s="35">
        <f t="shared" si="4"/>
        <v>0</v>
      </c>
    </row>
    <row r="41" spans="1:8" ht="15.75" x14ac:dyDescent="0.25">
      <c r="A41" s="15"/>
      <c r="B41" s="15"/>
      <c r="C41" s="26" t="s">
        <v>21</v>
      </c>
      <c r="D41" s="11"/>
      <c r="E41" s="25"/>
      <c r="F41" s="21">
        <v>8100</v>
      </c>
      <c r="G41" s="33"/>
      <c r="H41" s="35">
        <f t="shared" si="4"/>
        <v>0</v>
      </c>
    </row>
    <row r="42" spans="1:8" ht="18.75" x14ac:dyDescent="0.3">
      <c r="A42" s="15"/>
      <c r="B42" s="15"/>
      <c r="C42" s="36" t="s">
        <v>76</v>
      </c>
      <c r="D42" s="36"/>
      <c r="E42" s="36"/>
      <c r="F42" s="27">
        <v>205190</v>
      </c>
      <c r="G42" s="33"/>
      <c r="H42" s="35">
        <f t="shared" si="4"/>
        <v>0</v>
      </c>
    </row>
  </sheetData>
  <sheetProtection algorithmName="SHA-512" hashValue="fJNNDdnTmMIQGTAP+ef/U79EkCmdZwP5roTJFe1+A+ummK7XLuoWjLEz1WX0vIIAK9+5oqaHgT1MybhRhgqXyg==" saltValue="QyTBsdrHeCxA7MwmpS0MNA==" spinCount="100000" sheet="1" objects="1" scenarios="1"/>
  <mergeCells count="9">
    <mergeCell ref="A1:B1"/>
    <mergeCell ref="C1:E1"/>
    <mergeCell ref="A15:B15"/>
    <mergeCell ref="A25:B25"/>
    <mergeCell ref="C42:E42"/>
    <mergeCell ref="A23:B23"/>
    <mergeCell ref="A29:B29"/>
    <mergeCell ref="A36:B36"/>
    <mergeCell ref="A20:B20"/>
  </mergeCells>
  <phoneticPr fontId="1" type="noConversion"/>
  <printOptions gridLines="1"/>
  <pageMargins left="0.25" right="0.25"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Cesare Zirilli</cp:lastModifiedBy>
  <cp:lastPrinted>2025-02-12T10:37:03Z</cp:lastPrinted>
  <dcterms:created xsi:type="dcterms:W3CDTF">2015-06-05T18:19:34Z</dcterms:created>
  <dcterms:modified xsi:type="dcterms:W3CDTF">2025-02-12T10:46:36Z</dcterms:modified>
</cp:coreProperties>
</file>